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<sst xmlns="http://schemas.openxmlformats.org/spreadsheetml/2006/main" count="277" uniqueCount="247">
  <si>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</si>
  <si>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</si>
  <si>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</si>
  <si>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</si>
  <si>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</si>
  <si>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</si>
  <si>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</si>
  <si>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</si>
  <si>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</si>
  <si>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</si>
  <si>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</si>
  <si>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</si>
  <si>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</si>
  <si>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</si>
  <si>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</si>
  <si>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</si>
  <si>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</si>
  <si>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</si>
  <si>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</si>
  <si>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</si>
  <si>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</si>
  <si>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</si>
  <si>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</si>
  <si>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</si>
  <si>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</si>
  <si>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</si>
  <si>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</si>
  <si>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</si>
  <si>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</si>
  <si>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</si>
  <si>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</si>
  <si>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</si>
  <si>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</si>
  <si>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</si>
  <si>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</si>
  <si>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</si>
  <si>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</si>
  <si>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</si>
  <si>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</si>
  <si>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</si>
  <si>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</si>
  <si>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</si>
  <si>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</si>
  <si>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</si>
  <si>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</si>
  <si>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</si>
  <si>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</si>
  <si>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</si>
  <si>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</si>
  <si>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</si>
  <si>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</si>
  <si>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</si>
  <si>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</si>
  <si>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</si>
  <si>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</si>
  <si>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</si>
  <si>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</si>
  <si>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</si>
  <si>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</si>
  <si>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</si>
  <si>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</si>
  <si>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</si>
  <si>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</si>
  <si>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</si>
  <si>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</si>
  <si>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</si>
  <si>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</si>
  <si>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</si>
  <si>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</si>
  <si>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</si>
  <si>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</si>
  <si>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</si>
  <si>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</si>
  <si>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</si>
  <si>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</si>
  <si>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</si>
  <si>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</si>
  <si>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</si>
  <si>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</si>
  <si>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</si>
  <si>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</si>
  <si>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</si>
  <si>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</si>
  <si>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</si>
  <si>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</si>
  <si>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</si>
  <si>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</si>
  <si>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</si>
  <si>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</si>
  <si>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</si>
  <si>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</si>
  <si>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</si>
  <si>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</si>
  <si>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</si>
  <si>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</si>
  <si>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</si>
  <si>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</si>
  <si>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</si>
  <si>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</si>
  <si>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</si>
  <si>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</si>
  <si>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</si>
  <si>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</si>
  <si>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</si>
  <si>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</si>
  <si>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</si>
  <si>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</si>
  <si>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</si>
  <si>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</si>
  <si>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</si>
  <si>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</si>
  <si>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</si>
  <si>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</si>
  <si>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</si>
  <si>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</si>
  <si>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</si>
  <si>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</si>
  <si>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</si>
  <si>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</si>
  <si>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</si>
  <si>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</si>
  <si>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</si>
  <si>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</si>
  <si>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</si>
  <si>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</si>
  <si>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</si>
  <si>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</si>
  <si>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</si>
  <si>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</si>
  <si>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</si>
  <si>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</si>
  <si>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</si>
  <si>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</si>
  <si>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</si>
  <si>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</si>
  <si>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</si>
  <si>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</si>
  <si>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</si>
  <si>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</si>
  <si>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</si>
  <si>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</si>
  <si>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</si>
  <si>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</si>
  <si>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</si>
  <si>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</si>
  <si>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</si>
  <si>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</si>
  <si>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</si>
  <si>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</si>
  <si>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</si>
  <si>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</si>
  <si>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</si>
  <si>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</si>
  <si>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</si>
  <si>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</si>
  <si>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</si>
  <si>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</si>
  <si>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</si>
  <si>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</si>
  <si>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</si>
  <si>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</si>
  <si>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</si>
  <si>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</si>
  <si>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</si>
  <si>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</si>
  <si>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</si>
  <si>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</si>
  <si>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</si>
  <si>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</si>
  <si>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</si>
  <si>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</si>
  <si>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</si>
  <si>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</si>
  <si>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</si>
  <si>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</si>
  <si>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</si>
  <si>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</si>
  <si>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</si>
  <si>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</si>
  <si>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</si>
  <si>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</si>
  <si>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</si>
  <si>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</si>
  <si>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</si>
  <si>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</si>
  <si>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</si>
  <si>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</si>
  <si>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</si>
  <si>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</si>
  <si>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</si>
  <si>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</si>
  <si>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</si>
  <si>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</si>
  <si>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</si>
  <si>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</si>
  <si>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</si>
  <si>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</si>
  <si>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</si>
  <si>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</si>
  <si>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</si>
  <si>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</si>
  <si>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</si>
  <si>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</si>
  <si>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</si>
  <si>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</si>
  <si>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</si>
  <si>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</si>
  <si>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</si>
  <si>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</si>
  <si>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</si>
  <si>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</si>
  <si>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</si>
  <si>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</si>
  <si>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</si>
  <si>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</si>
  <si>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</si>
  <si>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</si>
  <si>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</si>
  <si>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</si>
  <si>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</si>
  <si>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</si>
  <si>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</si>
  <si>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</si>
  <si>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</si>
  <si>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</si>
  <si>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</si>
  <si>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</si>
  <si>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</si>
  <si>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</si>
  <si>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</si>
  <si>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</si>
  <si>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</si>
  <si>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</si>
  <si>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</si>
  <si>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</si>
  <si>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</si>
  <si>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</si>
  <si>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</si>
  <si>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</si>
  <si>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</si>
  <si>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</si>
  <si>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придбання  контейнерів для збору ТПВ(фінансова підтримка КП "Черкаська служба чисстоти"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</si>
  <si>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</si>
  <si>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</si>
  <si>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</si>
  <si>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</si>
  <si>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Профінансовано на 23.11.2017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</si>
</sst>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115" activePane="bottomLeft" state="frozen"/>
      <selection pane="topLeft" activeCell="B1" sqref="B1"/>
      <selection pane="bottomLeft" activeCell="AH59" sqref="AH5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65" t="s">
        <v>179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9"/>
    </row>
    <row r="5" spans="1:35" ht="20.25" customHeight="1">
      <c r="A5" s="292" t="s">
        <v>102</v>
      </c>
      <c r="B5" s="236"/>
      <c r="C5" s="270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6" t="s">
        <v>35</v>
      </c>
      <c r="K5" s="266" t="s">
        <v>36</v>
      </c>
      <c r="L5" s="266" t="s">
        <v>37</v>
      </c>
      <c r="M5" s="266" t="s">
        <v>38</v>
      </c>
      <c r="N5" s="268" t="s">
        <v>39</v>
      </c>
      <c r="O5" s="269"/>
      <c r="P5" s="270"/>
      <c r="Q5" s="294" t="s">
        <v>40</v>
      </c>
      <c r="R5" s="294" t="s">
        <v>41</v>
      </c>
      <c r="S5" s="296" t="s">
        <v>42</v>
      </c>
      <c r="T5" s="297"/>
      <c r="U5" s="237"/>
      <c r="V5" s="280" t="s">
        <v>43</v>
      </c>
      <c r="W5" s="280" t="s">
        <v>44</v>
      </c>
      <c r="X5" s="280" t="s">
        <v>45</v>
      </c>
      <c r="Y5" s="283" t="s">
        <v>46</v>
      </c>
      <c r="Z5" s="285" t="s">
        <v>47</v>
      </c>
      <c r="AA5" s="261" t="s">
        <v>48</v>
      </c>
      <c r="AB5" s="261" t="s">
        <v>49</v>
      </c>
      <c r="AC5" s="276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92"/>
      <c r="B6" s="266" t="s">
        <v>52</v>
      </c>
      <c r="C6" s="293"/>
      <c r="D6" s="266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7"/>
      <c r="K6" s="267"/>
      <c r="L6" s="267"/>
      <c r="M6" s="267"/>
      <c r="N6" s="271"/>
      <c r="O6" s="272"/>
      <c r="P6" s="273"/>
      <c r="Q6" s="295"/>
      <c r="R6" s="295"/>
      <c r="S6" s="290" t="s">
        <v>88</v>
      </c>
      <c r="T6" s="291"/>
      <c r="U6" s="239"/>
      <c r="V6" s="281"/>
      <c r="W6" s="281"/>
      <c r="X6" s="281"/>
      <c r="Y6" s="284"/>
      <c r="Z6" s="286"/>
      <c r="AA6" s="262"/>
      <c r="AB6" s="262"/>
      <c r="AC6" s="277"/>
      <c r="AD6" s="263" t="s">
        <v>89</v>
      </c>
      <c r="AE6" s="263" t="s">
        <v>40</v>
      </c>
      <c r="AF6" s="263" t="s">
        <v>41</v>
      </c>
      <c r="AG6" s="57" t="s">
        <v>42</v>
      </c>
      <c r="AH6" s="261" t="s">
        <v>246</v>
      </c>
      <c r="AI6" s="263" t="s">
        <v>33</v>
      </c>
    </row>
    <row r="7" spans="1:35" ht="36.75" customHeight="1">
      <c r="A7" s="8">
        <v>1</v>
      </c>
      <c r="B7" s="267"/>
      <c r="C7" s="41">
        <v>1</v>
      </c>
      <c r="D7" s="267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64"/>
      <c r="AE7" s="264"/>
      <c r="AF7" s="264"/>
      <c r="AG7" s="41" t="s">
        <v>88</v>
      </c>
      <c r="AH7" s="262"/>
      <c r="AI7" s="264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8197034.549999997</v>
      </c>
      <c r="AI8" s="17">
        <f aca="true" t="shared" si="1" ref="AI8:AI48">AH8/AF8*100</f>
        <v>47.438509036619955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3668307.2+81489.6+76836.8+108000+395513.2+28942.66+412376.4</f>
        <v>4771465.86</v>
      </c>
      <c r="AI9" s="22">
        <f t="shared" si="1"/>
        <v>61.095373322022105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3704084.3300000005</v>
      </c>
      <c r="AI50" s="17">
        <f>AH50/AF50*100</f>
        <v>28.06124492424243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</f>
        <v>3704084.3300000005</v>
      </c>
      <c r="AI51" s="22">
        <f>AH51/AF51*100</f>
        <v>28.06124492424243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55223879.758199</v>
      </c>
      <c r="AE52" s="105">
        <f>AE53+AE61+AE69+AE73+AE78+AE84+AE87+AE96+AE98+AE101+AE102+AE103+AE104+AE105+AE106+AE111</f>
        <v>55223879.758199</v>
      </c>
      <c r="AF52" s="72"/>
      <c r="AG52" s="72"/>
      <c r="AH52" s="105">
        <f>AH53+AH61+AH69+AH73+AH78+AH84+AH87+AH96+AH98+AH101+AH102+AH103+AH104+AH105+AH106+AH111</f>
        <v>47881226.010000005</v>
      </c>
      <c r="AI52" s="107">
        <f aca="true" t="shared" si="6" ref="AI52:AI84">AH52/AE52*100</f>
        <v>86.7038430107605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12431448.52</v>
      </c>
      <c r="AI53" s="135">
        <f t="shared" si="6"/>
        <v>77.57683643358807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6456065.9</v>
      </c>
      <c r="AI61" s="135">
        <f t="shared" si="6"/>
        <v>95.2016451124635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75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75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</f>
        <v>3394474</v>
      </c>
      <c r="AI67" s="159">
        <f t="shared" si="6"/>
        <v>92.48778007595952</v>
      </c>
    </row>
    <row r="68" spans="1:35" ht="19.5" customHeight="1">
      <c r="A68" s="20"/>
      <c r="B68" s="20"/>
      <c r="C68" s="275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7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7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7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8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2028355.8599999999</v>
      </c>
      <c r="AI73" s="135">
        <f t="shared" si="6"/>
        <v>76.43789041302381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8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</f>
        <v>1412013.81</v>
      </c>
      <c r="AI74" s="135">
        <f t="shared" si="6"/>
        <v>75.18310047388319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8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8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8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</f>
        <v>577430.38</v>
      </c>
      <c r="AI77" s="135">
        <f t="shared" si="6"/>
        <v>81.30531962827374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241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6492941.200000001</v>
      </c>
      <c r="AI87" s="135">
        <f t="shared" si="14"/>
        <v>85.73010813737012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</f>
        <v>6460611.500000001</v>
      </c>
      <c r="AI88" s="150">
        <f t="shared" si="14"/>
        <v>86.5312696552042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74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74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82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82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82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89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89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468468.39999999997</v>
      </c>
      <c r="AI114" s="107">
        <f>AH114/AD114*100</f>
        <v>60.23076379920093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468468.39999999997</v>
      </c>
      <c r="AI115" s="159">
        <f>AH115/AD115*100</f>
        <v>60.23076379920093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</f>
        <v>468468.39999999997</v>
      </c>
      <c r="AI116" s="129">
        <f>AH116/AD116*100</f>
        <v>63.60923972068486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243</v>
      </c>
      <c r="C121" s="33"/>
      <c r="D121" s="244" t="s">
        <v>242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244</v>
      </c>
      <c r="C122" s="33"/>
      <c r="D122" s="147" t="s">
        <v>245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91319629.188199</v>
      </c>
      <c r="AE123" s="133">
        <f>AE119+AE114+AE112+AE52+AE50+AE8+AE121</f>
        <v>60840345.508199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60250813.29</v>
      </c>
      <c r="AI123" s="215">
        <f>AH123/AD123*100</f>
        <v>65.97794343407831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2017-11-22T06:00:10Z</cp:lastPrinted>
  <dcterms:created xsi:type="dcterms:W3CDTF">2014-01-17T10:52:16Z</dcterms:created>
  <dcterms:modified xsi:type="dcterms:W3CDTF">2017-11-23T15:04:04Z</dcterms:modified>
  <cp:category/>
  <cp:version/>
  <cp:contentType/>
  <cp:contentStatus/>
</cp:coreProperties>
</file>